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D23AA4F5-8633-4A0C-8AFD-AD2A7E2682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6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1" l="1"/>
  <c r="C71" i="1"/>
  <c r="E71" i="1" s="1"/>
  <c r="J71" i="1" s="1"/>
  <c r="C68" i="1"/>
  <c r="E68" i="1" s="1"/>
  <c r="J68" i="1" s="1"/>
  <c r="C65" i="1"/>
  <c r="C61" i="1"/>
  <c r="E61" i="1" s="1"/>
  <c r="J61" i="1" s="1"/>
  <c r="C58" i="1"/>
  <c r="E58" i="1" s="1"/>
  <c r="J58" i="1" s="1"/>
  <c r="C54" i="1"/>
  <c r="E54" i="1" s="1"/>
  <c r="J54" i="1" s="1"/>
  <c r="C51" i="1"/>
  <c r="E51" i="1" s="1"/>
  <c r="J51" i="1" s="1"/>
  <c r="C49" i="1"/>
  <c r="E49" i="1" s="1"/>
  <c r="J49" i="1" s="1"/>
  <c r="C46" i="1"/>
  <c r="E46" i="1" s="1"/>
  <c r="J46" i="1" s="1"/>
  <c r="C44" i="1"/>
  <c r="E44" i="1" s="1"/>
  <c r="J44" i="1" s="1"/>
  <c r="C41" i="1"/>
  <c r="C39" i="1"/>
  <c r="C36" i="1"/>
  <c r="E36" i="1" s="1"/>
  <c r="J36" i="1" s="1"/>
  <c r="C34" i="1"/>
  <c r="E34" i="1" s="1"/>
  <c r="J34" i="1" s="1"/>
  <c r="C32" i="1"/>
  <c r="E32" i="1" s="1"/>
  <c r="J32" i="1" s="1"/>
  <c r="C30" i="1"/>
  <c r="E30" i="1" s="1"/>
  <c r="J30" i="1" s="1"/>
  <c r="C28" i="1"/>
  <c r="E28" i="1" s="1"/>
  <c r="J28" i="1" s="1"/>
  <c r="C24" i="1"/>
  <c r="C22" i="1"/>
  <c r="E22" i="1" s="1"/>
  <c r="J22" i="1" s="1"/>
  <c r="C20" i="1"/>
  <c r="E20" i="1" s="1"/>
  <c r="J20" i="1" s="1"/>
  <c r="C18" i="1"/>
  <c r="E18" i="1" s="1"/>
  <c r="J18" i="1" s="1"/>
  <c r="C16" i="1"/>
  <c r="E16" i="1" s="1"/>
  <c r="J16" i="1" s="1"/>
  <c r="C13" i="1"/>
  <c r="C10" i="1"/>
  <c r="E10" i="1" s="1"/>
  <c r="J10" i="1" s="1"/>
  <c r="C7" i="1"/>
  <c r="E7" i="1" s="1"/>
  <c r="J7" i="1" s="1"/>
  <c r="J8" i="1"/>
  <c r="J11" i="1"/>
  <c r="J14" i="1"/>
  <c r="J21" i="1"/>
  <c r="J25" i="1"/>
  <c r="J26" i="1"/>
  <c r="J29" i="1"/>
  <c r="J31" i="1"/>
  <c r="J37" i="1"/>
  <c r="J38" i="1"/>
  <c r="J40" i="1"/>
  <c r="J42" i="1"/>
  <c r="J55" i="1"/>
  <c r="J56" i="1"/>
  <c r="J59" i="1"/>
  <c r="J60" i="1"/>
  <c r="J62" i="1"/>
  <c r="J66" i="1"/>
  <c r="J67" i="1"/>
  <c r="J69" i="1"/>
  <c r="J70" i="1"/>
  <c r="J72" i="1"/>
  <c r="J75" i="1"/>
  <c r="J76" i="1"/>
  <c r="E8" i="1"/>
  <c r="E9" i="1"/>
  <c r="J9" i="1" s="1"/>
  <c r="E11" i="1"/>
  <c r="E12" i="1"/>
  <c r="J12" i="1" s="1"/>
  <c r="E13" i="1"/>
  <c r="J13" i="1" s="1"/>
  <c r="E14" i="1"/>
  <c r="E15" i="1"/>
  <c r="J15" i="1" s="1"/>
  <c r="E17" i="1"/>
  <c r="J17" i="1" s="1"/>
  <c r="E19" i="1"/>
  <c r="J19" i="1" s="1"/>
  <c r="E21" i="1"/>
  <c r="E23" i="1"/>
  <c r="J23" i="1" s="1"/>
  <c r="E24" i="1"/>
  <c r="J24" i="1" s="1"/>
  <c r="E25" i="1"/>
  <c r="E26" i="1"/>
  <c r="E27" i="1"/>
  <c r="J27" i="1" s="1"/>
  <c r="E29" i="1"/>
  <c r="E31" i="1"/>
  <c r="E33" i="1"/>
  <c r="J33" i="1" s="1"/>
  <c r="E35" i="1"/>
  <c r="J35" i="1" s="1"/>
  <c r="E37" i="1"/>
  <c r="E38" i="1"/>
  <c r="E39" i="1"/>
  <c r="J39" i="1" s="1"/>
  <c r="E40" i="1"/>
  <c r="E41" i="1"/>
  <c r="J41" i="1" s="1"/>
  <c r="E42" i="1"/>
  <c r="E45" i="1"/>
  <c r="J45" i="1" s="1"/>
  <c r="E47" i="1"/>
  <c r="J47" i="1" s="1"/>
  <c r="E50" i="1"/>
  <c r="J50" i="1" s="1"/>
  <c r="E52" i="1"/>
  <c r="J52" i="1" s="1"/>
  <c r="E55" i="1"/>
  <c r="E56" i="1"/>
  <c r="E57" i="1"/>
  <c r="J57" i="1" s="1"/>
  <c r="E59" i="1"/>
  <c r="E60" i="1"/>
  <c r="E62" i="1"/>
  <c r="E63" i="1"/>
  <c r="J63" i="1" s="1"/>
  <c r="E65" i="1"/>
  <c r="J65" i="1" s="1"/>
  <c r="E66" i="1"/>
  <c r="E67" i="1"/>
  <c r="E69" i="1"/>
  <c r="E70" i="1"/>
  <c r="E72" i="1"/>
  <c r="E73" i="1"/>
  <c r="J73" i="1" s="1"/>
  <c r="E74" i="1"/>
  <c r="J74" i="1" s="1"/>
  <c r="E75" i="1"/>
  <c r="E76" i="1"/>
</calcChain>
</file>

<file path=xl/sharedStrings.xml><?xml version="1.0" encoding="utf-8"?>
<sst xmlns="http://schemas.openxmlformats.org/spreadsheetml/2006/main" count="148" uniqueCount="56">
  <si>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</si>
  <si>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</si>
  <si>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</si>
  <si>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</si>
  <si>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</si>
  <si>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</si>
  <si>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</si>
  <si>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</si>
  <si>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</si>
  <si>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 xml:space="preserve">DEMOLITION </t>
  </si>
  <si>
    <t>Démolition de marches d'escalier béton au rez de chaussée sortie des matériaux de démolition</t>
  </si>
  <si>
    <t>ML</t>
  </si>
  <si>
    <t>Carburant (Gasoil)</t>
  </si>
  <si>
    <t>L</t>
  </si>
  <si>
    <t>Main d'oeuvre</t>
  </si>
  <si>
    <t>H</t>
  </si>
  <si>
    <t>Démolition de dallage béton non armé ép.10 à 12 cm au rez de chaussée sortie des matériaux de démolition</t>
  </si>
  <si>
    <t>M²</t>
  </si>
  <si>
    <t>Démolition de dallage béton armé ép.&gt; 12 au R de C sortie des matériaux de démolition</t>
  </si>
  <si>
    <t>Démolition de Cloisons en briques enduites épaisseur &lt;= 0.10</t>
  </si>
  <si>
    <t>Démolition de Cloisons en béton cellulaire épaisseur &lt;= 0.10</t>
  </si>
  <si>
    <t>Démolition de Cloisons alvéolaires en plaque de plâtre épaisseur &lt;= 0.10</t>
  </si>
  <si>
    <t>Démolition de Cloison en plaque de plâtre sur ossature métallique épaisseur &lt;= 0.10 m</t>
  </si>
  <si>
    <t>Démolition de mur en béton non armé ép. épaisseur &gt; 0,15 m &lt;= 0,20 m, sortie des matériaux de démolition, non compris évacuation à la décharge.</t>
  </si>
  <si>
    <t>Carburant GNR</t>
  </si>
  <si>
    <t>Tractopelle standard 800/1000 L pour 1 jour</t>
  </si>
  <si>
    <t>J</t>
  </si>
  <si>
    <t>Démolition de mur en aggloméré de ciment ép. 0,15 à 0,20 m au R de C, sortie des matériaux de démolition, non compris évacuation à la décharge.</t>
  </si>
  <si>
    <t>Démolition de plafond tendu y compris système de fixation</t>
  </si>
  <si>
    <t>Démolition de plafond en plaques de plâtre cartonnées fixées sur support bois au R de C sortie des matériaux de démolition mis en dépôt</t>
  </si>
  <si>
    <t>Démolition de plafond en dalles sur ossature métallique (déposé en vue de récupération)</t>
  </si>
  <si>
    <t>Démolition de chape solidaire</t>
  </si>
  <si>
    <t>Démolition et évacuation de la forme en béton support du carrelage</t>
  </si>
  <si>
    <t xml:space="preserve">DESCELLEMENTS MENUISERIES </t>
  </si>
  <si>
    <t>Descellement de dormant de porte-fenêtre</t>
  </si>
  <si>
    <t>Descellement de dormant de fenêtre</t>
  </si>
  <si>
    <t xml:space="preserve">OUVERTURES DANS PAROIS VERTICALES </t>
  </si>
  <si>
    <t>Percement d'une ouverture dans un mur en briques (parois épaisseur &gt; 0.07 m &lt;= 0.20 m)</t>
  </si>
  <si>
    <t>Percement d'une ouverture dans un mur en béton cellulaire (parois épaisseur &gt; 0.20 m &lt;= 0.40 m)</t>
  </si>
  <si>
    <t>TRANSPORTS</t>
  </si>
  <si>
    <t>Chargement mécanique de terre et matériaux de démolition sur véhicule</t>
  </si>
  <si>
    <t>M³</t>
  </si>
  <si>
    <t>Transport distance &gt; 5 Km &lt;= 10 km par véhicule appartenant à l'entreprise</t>
  </si>
  <si>
    <t>Transport distance &gt; 10 Km &lt;= 20 km par véhicule appartenant à l'entreprise</t>
  </si>
  <si>
    <t>TAXES</t>
  </si>
  <si>
    <t>Taxe de décharge (terre) à la tonne</t>
  </si>
  <si>
    <t>T</t>
  </si>
  <si>
    <t>Taxe de décharge (gravois terre) à la tonne</t>
  </si>
  <si>
    <t>Taxe de décharge (bois, végétaux) à la tonne</t>
  </si>
  <si>
    <t>Taxe de décharge (gravois bois, végétaux) à la tonne</t>
  </si>
  <si>
    <t>Taxe de décharge (béton, parpaings, briques) à la tonne</t>
  </si>
  <si>
    <t>Taxe de décharge (gravois béton, parpaings, briques) à la tonne</t>
  </si>
  <si>
    <t>Taxe de décharge (acier) à la tonne</t>
  </si>
  <si>
    <t>Taxe de décharge (gravois acier) à la tonne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</si>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</sst>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8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0"/>
  <sheetViews>
    <sheetView tabSelected="1" topLeftCell="A54" workbookViewId="0">
      <selection activeCell="O24" sqref="O24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55</v>
      </c>
      <c r="C2" s="27"/>
      <c r="D2" s="27"/>
      <c r="E2" s="27"/>
      <c r="F2" s="27"/>
      <c r="G2" s="27"/>
      <c r="H2" s="27"/>
      <c r="I2" s="27"/>
      <c r="J2" s="27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x14ac:dyDescent="0.2">
      <c r="B6" s="13" t="s">
        <v>9</v>
      </c>
      <c r="C6" s="7"/>
      <c r="D6" s="7"/>
      <c r="E6" s="7"/>
      <c r="F6" s="7"/>
      <c r="G6" s="7"/>
      <c r="H6" s="7"/>
      <c r="I6" s="7"/>
      <c r="J6" s="14"/>
    </row>
    <row r="7" spans="2:10" s="6" customFormat="1" ht="25.5" x14ac:dyDescent="0.2">
      <c r="B7" s="13" t="s">
        <v>10</v>
      </c>
      <c r="C7" s="8">
        <f>C8*F8+C9*F9</f>
        <v>17.445650000000001</v>
      </c>
      <c r="D7" s="8">
        <v>1.5</v>
      </c>
      <c r="E7" s="8">
        <f>C7*D7</f>
        <v>26.168475000000001</v>
      </c>
      <c r="F7" s="8">
        <v>1</v>
      </c>
      <c r="G7" s="7" t="s">
        <v>11</v>
      </c>
      <c r="H7" s="7"/>
      <c r="I7" s="9">
        <v>20</v>
      </c>
      <c r="J7" s="15">
        <f>E7*F7</f>
        <v>26.168475000000001</v>
      </c>
    </row>
    <row r="8" spans="2:10" x14ac:dyDescent="0.2">
      <c r="B8" s="16" t="s">
        <v>12</v>
      </c>
      <c r="C8" s="3">
        <v>2.0499999999999998</v>
      </c>
      <c r="D8" s="3">
        <v>1.502</v>
      </c>
      <c r="E8" s="3">
        <f t="shared" ref="E8:E71" si="0">C8*D8</f>
        <v>3.0790999999999999</v>
      </c>
      <c r="F8" s="3">
        <v>1.1930000000000001</v>
      </c>
      <c r="G8" s="4" t="s">
        <v>13</v>
      </c>
      <c r="H8" s="2"/>
      <c r="I8" s="5">
        <v>20</v>
      </c>
      <c r="J8" s="22">
        <f t="shared" ref="J8:J71" si="1">E8*F8</f>
        <v>3.6733663000000001</v>
      </c>
    </row>
    <row r="9" spans="2:10" x14ac:dyDescent="0.2">
      <c r="B9" s="16" t="s">
        <v>14</v>
      </c>
      <c r="C9" s="3">
        <v>30</v>
      </c>
      <c r="D9" s="3">
        <v>1.5</v>
      </c>
      <c r="E9" s="3">
        <f t="shared" si="0"/>
        <v>45</v>
      </c>
      <c r="F9" s="3">
        <v>0.5</v>
      </c>
      <c r="G9" s="4" t="s">
        <v>15</v>
      </c>
      <c r="H9" s="2"/>
      <c r="I9" s="5">
        <v>20</v>
      </c>
      <c r="J9" s="22">
        <f t="shared" si="1"/>
        <v>22.5</v>
      </c>
    </row>
    <row r="10" spans="2:10" s="6" customFormat="1" ht="25.5" x14ac:dyDescent="0.2">
      <c r="B10" s="13" t="s">
        <v>16</v>
      </c>
      <c r="C10" s="8">
        <f>C11*F11+C12*F12</f>
        <v>24.945650000000001</v>
      </c>
      <c r="D10" s="8">
        <v>1.5</v>
      </c>
      <c r="E10" s="8">
        <f t="shared" si="0"/>
        <v>37.418475000000001</v>
      </c>
      <c r="F10" s="8">
        <v>1</v>
      </c>
      <c r="G10" s="7" t="s">
        <v>17</v>
      </c>
      <c r="H10" s="7"/>
      <c r="I10" s="9">
        <v>20</v>
      </c>
      <c r="J10" s="15">
        <f t="shared" si="1"/>
        <v>37.418475000000001</v>
      </c>
    </row>
    <row r="11" spans="2:10" x14ac:dyDescent="0.2">
      <c r="B11" s="16" t="s">
        <v>12</v>
      </c>
      <c r="C11" s="3">
        <v>2.0499999999999998</v>
      </c>
      <c r="D11" s="3">
        <v>1.502</v>
      </c>
      <c r="E11" s="3">
        <f t="shared" si="0"/>
        <v>3.0790999999999999</v>
      </c>
      <c r="F11" s="3">
        <v>1.1930000000000001</v>
      </c>
      <c r="G11" s="4" t="s">
        <v>13</v>
      </c>
      <c r="H11" s="2"/>
      <c r="I11" s="5">
        <v>20</v>
      </c>
      <c r="J11" s="22">
        <f t="shared" si="1"/>
        <v>3.6733663000000001</v>
      </c>
    </row>
    <row r="12" spans="2:10" x14ac:dyDescent="0.2">
      <c r="B12" s="16" t="s">
        <v>14</v>
      </c>
      <c r="C12" s="3">
        <v>30</v>
      </c>
      <c r="D12" s="3">
        <v>1.5</v>
      </c>
      <c r="E12" s="3">
        <f t="shared" si="0"/>
        <v>45</v>
      </c>
      <c r="F12" s="3">
        <v>0.75</v>
      </c>
      <c r="G12" s="4" t="s">
        <v>15</v>
      </c>
      <c r="H12" s="2"/>
      <c r="I12" s="5">
        <v>20</v>
      </c>
      <c r="J12" s="22">
        <f t="shared" si="1"/>
        <v>33.75</v>
      </c>
    </row>
    <row r="13" spans="2:10" s="6" customFormat="1" ht="25.5" x14ac:dyDescent="0.2">
      <c r="B13" s="13" t="s">
        <v>18</v>
      </c>
      <c r="C13" s="8">
        <f>C14*F14+C15*F15</f>
        <v>33.425550000000001</v>
      </c>
      <c r="D13" s="8">
        <v>1.5</v>
      </c>
      <c r="E13" s="8">
        <f t="shared" si="0"/>
        <v>50.138325000000002</v>
      </c>
      <c r="F13" s="8">
        <v>1</v>
      </c>
      <c r="G13" s="7" t="s">
        <v>17</v>
      </c>
      <c r="H13" s="7"/>
      <c r="I13" s="9">
        <v>20</v>
      </c>
      <c r="J13" s="15">
        <f t="shared" si="1"/>
        <v>50.138325000000002</v>
      </c>
    </row>
    <row r="14" spans="2:10" x14ac:dyDescent="0.2">
      <c r="B14" s="16" t="s">
        <v>12</v>
      </c>
      <c r="C14" s="3">
        <v>2.0499999999999998</v>
      </c>
      <c r="D14" s="3">
        <v>1.502</v>
      </c>
      <c r="E14" s="3">
        <f t="shared" si="0"/>
        <v>3.0790999999999999</v>
      </c>
      <c r="F14" s="3">
        <v>1.671</v>
      </c>
      <c r="G14" s="4" t="s">
        <v>13</v>
      </c>
      <c r="H14" s="2"/>
      <c r="I14" s="5">
        <v>20</v>
      </c>
      <c r="J14" s="22">
        <f t="shared" si="1"/>
        <v>5.1451761000000005</v>
      </c>
    </row>
    <row r="15" spans="2:10" x14ac:dyDescent="0.2">
      <c r="B15" s="16" t="s">
        <v>14</v>
      </c>
      <c r="C15" s="3">
        <v>30</v>
      </c>
      <c r="D15" s="3">
        <v>1.5</v>
      </c>
      <c r="E15" s="3">
        <f t="shared" si="0"/>
        <v>45</v>
      </c>
      <c r="F15" s="3">
        <v>1</v>
      </c>
      <c r="G15" s="4" t="s">
        <v>15</v>
      </c>
      <c r="H15" s="2"/>
      <c r="I15" s="5">
        <v>20</v>
      </c>
      <c r="J15" s="22">
        <f t="shared" si="1"/>
        <v>45</v>
      </c>
    </row>
    <row r="16" spans="2:10" s="6" customFormat="1" ht="25.5" x14ac:dyDescent="0.2">
      <c r="B16" s="13" t="s">
        <v>19</v>
      </c>
      <c r="C16" s="8">
        <f>C17*F17</f>
        <v>4.5</v>
      </c>
      <c r="D16" s="8">
        <v>1.5</v>
      </c>
      <c r="E16" s="8">
        <f t="shared" si="0"/>
        <v>6.75</v>
      </c>
      <c r="F16" s="8">
        <v>1</v>
      </c>
      <c r="G16" s="7" t="s">
        <v>17</v>
      </c>
      <c r="H16" s="7"/>
      <c r="I16" s="9">
        <v>20</v>
      </c>
      <c r="J16" s="15">
        <f t="shared" si="1"/>
        <v>6.75</v>
      </c>
    </row>
    <row r="17" spans="2:10" x14ac:dyDescent="0.2">
      <c r="B17" s="16" t="s">
        <v>14</v>
      </c>
      <c r="C17" s="3">
        <v>30</v>
      </c>
      <c r="D17" s="3">
        <v>1.5</v>
      </c>
      <c r="E17" s="3">
        <f t="shared" si="0"/>
        <v>45</v>
      </c>
      <c r="F17" s="3">
        <v>0.15</v>
      </c>
      <c r="G17" s="4" t="s">
        <v>15</v>
      </c>
      <c r="H17" s="2"/>
      <c r="I17" s="5">
        <v>20</v>
      </c>
      <c r="J17" s="22">
        <f t="shared" si="1"/>
        <v>6.75</v>
      </c>
    </row>
    <row r="18" spans="2:10" s="6" customFormat="1" x14ac:dyDescent="0.2">
      <c r="B18" s="13" t="s">
        <v>20</v>
      </c>
      <c r="C18" s="8">
        <f>C19*F19</f>
        <v>3</v>
      </c>
      <c r="D18" s="8">
        <v>1.5</v>
      </c>
      <c r="E18" s="8">
        <f t="shared" si="0"/>
        <v>4.5</v>
      </c>
      <c r="F18" s="8">
        <v>1</v>
      </c>
      <c r="G18" s="7" t="s">
        <v>17</v>
      </c>
      <c r="H18" s="7"/>
      <c r="I18" s="9">
        <v>20</v>
      </c>
      <c r="J18" s="15">
        <f t="shared" si="1"/>
        <v>4.5</v>
      </c>
    </row>
    <row r="19" spans="2:10" x14ac:dyDescent="0.2">
      <c r="B19" s="16" t="s">
        <v>14</v>
      </c>
      <c r="C19" s="3">
        <v>30</v>
      </c>
      <c r="D19" s="3">
        <v>1.5</v>
      </c>
      <c r="E19" s="3">
        <f t="shared" si="0"/>
        <v>45</v>
      </c>
      <c r="F19" s="3">
        <v>0.1</v>
      </c>
      <c r="G19" s="4" t="s">
        <v>15</v>
      </c>
      <c r="H19" s="2"/>
      <c r="I19" s="5">
        <v>20</v>
      </c>
      <c r="J19" s="22">
        <f t="shared" si="1"/>
        <v>4.5</v>
      </c>
    </row>
    <row r="20" spans="2:10" s="6" customFormat="1" ht="25.5" x14ac:dyDescent="0.2">
      <c r="B20" s="13" t="s">
        <v>21</v>
      </c>
      <c r="C20" s="8">
        <f>C21*F21</f>
        <v>1.5</v>
      </c>
      <c r="D20" s="8">
        <v>1.5</v>
      </c>
      <c r="E20" s="8">
        <f t="shared" si="0"/>
        <v>2.25</v>
      </c>
      <c r="F20" s="8">
        <v>1</v>
      </c>
      <c r="G20" s="7" t="s">
        <v>17</v>
      </c>
      <c r="H20" s="7"/>
      <c r="I20" s="9">
        <v>20</v>
      </c>
      <c r="J20" s="15">
        <f t="shared" si="1"/>
        <v>2.25</v>
      </c>
    </row>
    <row r="21" spans="2:10" x14ac:dyDescent="0.2">
      <c r="B21" s="16" t="s">
        <v>14</v>
      </c>
      <c r="C21" s="3">
        <v>30</v>
      </c>
      <c r="D21" s="3">
        <v>1.5</v>
      </c>
      <c r="E21" s="3">
        <f t="shared" si="0"/>
        <v>45</v>
      </c>
      <c r="F21" s="3">
        <v>0.05</v>
      </c>
      <c r="G21" s="4" t="s">
        <v>15</v>
      </c>
      <c r="H21" s="2"/>
      <c r="I21" s="5">
        <v>20</v>
      </c>
      <c r="J21" s="22">
        <f t="shared" si="1"/>
        <v>2.25</v>
      </c>
    </row>
    <row r="22" spans="2:10" s="6" customFormat="1" ht="25.5" x14ac:dyDescent="0.2">
      <c r="B22" s="13" t="s">
        <v>22</v>
      </c>
      <c r="C22" s="8">
        <f>C23*F23</f>
        <v>2.1</v>
      </c>
      <c r="D22" s="8">
        <v>1.5</v>
      </c>
      <c r="E22" s="8">
        <f t="shared" si="0"/>
        <v>3.1500000000000004</v>
      </c>
      <c r="F22" s="8">
        <v>1</v>
      </c>
      <c r="G22" s="7" t="s">
        <v>17</v>
      </c>
      <c r="H22" s="7"/>
      <c r="I22" s="9">
        <v>20</v>
      </c>
      <c r="J22" s="15">
        <f t="shared" si="1"/>
        <v>3.1500000000000004</v>
      </c>
    </row>
    <row r="23" spans="2:10" x14ac:dyDescent="0.2">
      <c r="B23" s="16" t="s">
        <v>14</v>
      </c>
      <c r="C23" s="3">
        <v>30</v>
      </c>
      <c r="D23" s="3">
        <v>1.5</v>
      </c>
      <c r="E23" s="3">
        <f t="shared" si="0"/>
        <v>45</v>
      </c>
      <c r="F23" s="3">
        <v>7.0000000000000007E-2</v>
      </c>
      <c r="G23" s="4" t="s">
        <v>15</v>
      </c>
      <c r="H23" s="2"/>
      <c r="I23" s="5">
        <v>20</v>
      </c>
      <c r="J23" s="22">
        <f t="shared" si="1"/>
        <v>3.1500000000000004</v>
      </c>
    </row>
    <row r="24" spans="2:10" s="6" customFormat="1" ht="38.25" x14ac:dyDescent="0.2">
      <c r="B24" s="13" t="s">
        <v>23</v>
      </c>
      <c r="C24" s="8">
        <f>C25*F25+C26*F26+C27*F27</f>
        <v>47.456000000000003</v>
      </c>
      <c r="D24" s="8">
        <v>1.5</v>
      </c>
      <c r="E24" s="8">
        <f t="shared" si="0"/>
        <v>71.183999999999997</v>
      </c>
      <c r="F24" s="8">
        <v>1</v>
      </c>
      <c r="G24" s="7" t="s">
        <v>17</v>
      </c>
      <c r="H24" s="7"/>
      <c r="I24" s="9">
        <v>20</v>
      </c>
      <c r="J24" s="15">
        <f t="shared" si="1"/>
        <v>71.183999999999997</v>
      </c>
    </row>
    <row r="25" spans="2:10" x14ac:dyDescent="0.2">
      <c r="B25" s="16" t="s">
        <v>24</v>
      </c>
      <c r="C25" s="3">
        <v>1.37</v>
      </c>
      <c r="D25" s="3">
        <v>1.504</v>
      </c>
      <c r="E25" s="3">
        <f t="shared" si="0"/>
        <v>2.0604800000000001</v>
      </c>
      <c r="F25" s="3">
        <v>5.5</v>
      </c>
      <c r="G25" s="4" t="s">
        <v>13</v>
      </c>
      <c r="H25" s="2"/>
      <c r="I25" s="5">
        <v>20</v>
      </c>
      <c r="J25" s="22">
        <f t="shared" si="1"/>
        <v>11.332640000000001</v>
      </c>
    </row>
    <row r="26" spans="2:10" x14ac:dyDescent="0.2">
      <c r="B26" s="16" t="s">
        <v>25</v>
      </c>
      <c r="C26" s="3">
        <v>467</v>
      </c>
      <c r="D26" s="3">
        <v>1.5</v>
      </c>
      <c r="E26" s="3">
        <f t="shared" si="0"/>
        <v>700.5</v>
      </c>
      <c r="F26" s="3">
        <v>6.3E-2</v>
      </c>
      <c r="G26" s="4" t="s">
        <v>26</v>
      </c>
      <c r="H26" s="2"/>
      <c r="I26" s="5">
        <v>20</v>
      </c>
      <c r="J26" s="22">
        <f t="shared" si="1"/>
        <v>44.131500000000003</v>
      </c>
    </row>
    <row r="27" spans="2:10" x14ac:dyDescent="0.2">
      <c r="B27" s="16" t="s">
        <v>14</v>
      </c>
      <c r="C27" s="3">
        <v>30</v>
      </c>
      <c r="D27" s="3">
        <v>1.5</v>
      </c>
      <c r="E27" s="3">
        <f t="shared" si="0"/>
        <v>45</v>
      </c>
      <c r="F27" s="3">
        <v>0.35</v>
      </c>
      <c r="G27" s="4" t="s">
        <v>15</v>
      </c>
      <c r="H27" s="2"/>
      <c r="I27" s="5">
        <v>20</v>
      </c>
      <c r="J27" s="22">
        <f t="shared" si="1"/>
        <v>15.749999999999998</v>
      </c>
    </row>
    <row r="28" spans="2:10" s="6" customFormat="1" ht="38.25" x14ac:dyDescent="0.2">
      <c r="B28" s="13" t="s">
        <v>27</v>
      </c>
      <c r="C28" s="8">
        <f>C29*F29</f>
        <v>7.5</v>
      </c>
      <c r="D28" s="8">
        <v>1.5</v>
      </c>
      <c r="E28" s="8">
        <f t="shared" si="0"/>
        <v>11.25</v>
      </c>
      <c r="F28" s="8">
        <v>1</v>
      </c>
      <c r="G28" s="7" t="s">
        <v>17</v>
      </c>
      <c r="H28" s="7"/>
      <c r="I28" s="9">
        <v>20</v>
      </c>
      <c r="J28" s="15">
        <f t="shared" si="1"/>
        <v>11.25</v>
      </c>
    </row>
    <row r="29" spans="2:10" x14ac:dyDescent="0.2">
      <c r="B29" s="16" t="s">
        <v>14</v>
      </c>
      <c r="C29" s="3">
        <v>30</v>
      </c>
      <c r="D29" s="3">
        <v>1.5</v>
      </c>
      <c r="E29" s="3">
        <f t="shared" si="0"/>
        <v>45</v>
      </c>
      <c r="F29" s="3">
        <v>0.25</v>
      </c>
      <c r="G29" s="4" t="s">
        <v>15</v>
      </c>
      <c r="H29" s="2"/>
      <c r="I29" s="5">
        <v>20</v>
      </c>
      <c r="J29" s="22">
        <f t="shared" si="1"/>
        <v>11.25</v>
      </c>
    </row>
    <row r="30" spans="2:10" s="6" customFormat="1" x14ac:dyDescent="0.2">
      <c r="B30" s="13" t="s">
        <v>28</v>
      </c>
      <c r="C30" s="8">
        <f>C31*F31</f>
        <v>3</v>
      </c>
      <c r="D30" s="8">
        <v>1.5</v>
      </c>
      <c r="E30" s="8">
        <f t="shared" si="0"/>
        <v>4.5</v>
      </c>
      <c r="F30" s="8">
        <v>1</v>
      </c>
      <c r="G30" s="7" t="s">
        <v>17</v>
      </c>
      <c r="H30" s="7"/>
      <c r="I30" s="9">
        <v>20</v>
      </c>
      <c r="J30" s="15">
        <f t="shared" si="1"/>
        <v>4.5</v>
      </c>
    </row>
    <row r="31" spans="2:10" x14ac:dyDescent="0.2">
      <c r="B31" s="16" t="s">
        <v>14</v>
      </c>
      <c r="C31" s="3">
        <v>30</v>
      </c>
      <c r="D31" s="3">
        <v>1.5</v>
      </c>
      <c r="E31" s="3">
        <f t="shared" si="0"/>
        <v>45</v>
      </c>
      <c r="F31" s="3">
        <v>0.1</v>
      </c>
      <c r="G31" s="4" t="s">
        <v>15</v>
      </c>
      <c r="H31" s="2"/>
      <c r="I31" s="5">
        <v>20</v>
      </c>
      <c r="J31" s="22">
        <f t="shared" si="1"/>
        <v>4.5</v>
      </c>
    </row>
    <row r="32" spans="2:10" s="6" customFormat="1" ht="38.25" x14ac:dyDescent="0.2">
      <c r="B32" s="13" t="s">
        <v>29</v>
      </c>
      <c r="C32" s="8">
        <f>C33*F33</f>
        <v>3</v>
      </c>
      <c r="D32" s="8">
        <v>1.5</v>
      </c>
      <c r="E32" s="8">
        <f t="shared" si="0"/>
        <v>4.5</v>
      </c>
      <c r="F32" s="8">
        <v>1</v>
      </c>
      <c r="G32" s="7" t="s">
        <v>17</v>
      </c>
      <c r="H32" s="7"/>
      <c r="I32" s="9">
        <v>20</v>
      </c>
      <c r="J32" s="15">
        <f t="shared" si="1"/>
        <v>4.5</v>
      </c>
    </row>
    <row r="33" spans="2:10" x14ac:dyDescent="0.2">
      <c r="B33" s="16" t="s">
        <v>14</v>
      </c>
      <c r="C33" s="3">
        <v>30</v>
      </c>
      <c r="D33" s="3">
        <v>1.5</v>
      </c>
      <c r="E33" s="3">
        <f t="shared" si="0"/>
        <v>45</v>
      </c>
      <c r="F33" s="3">
        <v>0.1</v>
      </c>
      <c r="G33" s="4" t="s">
        <v>15</v>
      </c>
      <c r="H33" s="2"/>
      <c r="I33" s="5">
        <v>20</v>
      </c>
      <c r="J33" s="22">
        <f t="shared" si="1"/>
        <v>4.5</v>
      </c>
    </row>
    <row r="34" spans="2:10" s="6" customFormat="1" ht="25.5" x14ac:dyDescent="0.2">
      <c r="B34" s="13" t="s">
        <v>30</v>
      </c>
      <c r="C34" s="8">
        <f>C35*F35</f>
        <v>4.5</v>
      </c>
      <c r="D34" s="8">
        <v>1.5</v>
      </c>
      <c r="E34" s="8">
        <f t="shared" si="0"/>
        <v>6.75</v>
      </c>
      <c r="F34" s="8">
        <v>1</v>
      </c>
      <c r="G34" s="7" t="s">
        <v>17</v>
      </c>
      <c r="H34" s="7"/>
      <c r="I34" s="9">
        <v>20</v>
      </c>
      <c r="J34" s="15">
        <f t="shared" si="1"/>
        <v>6.75</v>
      </c>
    </row>
    <row r="35" spans="2:10" x14ac:dyDescent="0.2">
      <c r="B35" s="16" t="s">
        <v>14</v>
      </c>
      <c r="C35" s="3">
        <v>30</v>
      </c>
      <c r="D35" s="3">
        <v>1.5</v>
      </c>
      <c r="E35" s="3">
        <f t="shared" si="0"/>
        <v>45</v>
      </c>
      <c r="F35" s="3">
        <v>0.15</v>
      </c>
      <c r="G35" s="4" t="s">
        <v>15</v>
      </c>
      <c r="H35" s="2"/>
      <c r="I35" s="5">
        <v>20</v>
      </c>
      <c r="J35" s="22">
        <f t="shared" si="1"/>
        <v>6.75</v>
      </c>
    </row>
    <row r="36" spans="2:10" s="6" customFormat="1" x14ac:dyDescent="0.2">
      <c r="B36" s="13" t="s">
        <v>31</v>
      </c>
      <c r="C36" s="8">
        <f>C37*F37+C38*F38</f>
        <v>11.97138</v>
      </c>
      <c r="D36" s="8">
        <v>1.5009999999999999</v>
      </c>
      <c r="E36" s="8">
        <f t="shared" si="0"/>
        <v>17.96904138</v>
      </c>
      <c r="F36" s="8">
        <v>1</v>
      </c>
      <c r="G36" s="7" t="s">
        <v>17</v>
      </c>
      <c r="H36" s="7"/>
      <c r="I36" s="9">
        <v>20</v>
      </c>
      <c r="J36" s="15">
        <f t="shared" si="1"/>
        <v>17.96904138</v>
      </c>
    </row>
    <row r="37" spans="2:10" x14ac:dyDescent="0.2">
      <c r="B37" s="16" t="s">
        <v>24</v>
      </c>
      <c r="C37" s="3">
        <v>1.37</v>
      </c>
      <c r="D37" s="3">
        <v>1.504</v>
      </c>
      <c r="E37" s="3">
        <f t="shared" si="0"/>
        <v>2.0604800000000001</v>
      </c>
      <c r="F37" s="3">
        <v>1.0740000000000001</v>
      </c>
      <c r="G37" s="4" t="s">
        <v>13</v>
      </c>
      <c r="H37" s="2"/>
      <c r="I37" s="5">
        <v>20</v>
      </c>
      <c r="J37" s="22">
        <f t="shared" si="1"/>
        <v>2.2129555200000004</v>
      </c>
    </row>
    <row r="38" spans="2:10" x14ac:dyDescent="0.2">
      <c r="B38" s="16" t="s">
        <v>14</v>
      </c>
      <c r="C38" s="3">
        <v>30</v>
      </c>
      <c r="D38" s="3">
        <v>1.5</v>
      </c>
      <c r="E38" s="3">
        <f t="shared" si="0"/>
        <v>45</v>
      </c>
      <c r="F38" s="3">
        <v>0.35</v>
      </c>
      <c r="G38" s="4" t="s">
        <v>15</v>
      </c>
      <c r="H38" s="2"/>
      <c r="I38" s="5">
        <v>20</v>
      </c>
      <c r="J38" s="22">
        <f t="shared" si="1"/>
        <v>15.749999999999998</v>
      </c>
    </row>
    <row r="39" spans="2:10" s="6" customFormat="1" ht="25.5" x14ac:dyDescent="0.2">
      <c r="B39" s="13" t="s">
        <v>32</v>
      </c>
      <c r="C39" s="8">
        <f>C40*F40</f>
        <v>6</v>
      </c>
      <c r="D39" s="8">
        <v>1.5</v>
      </c>
      <c r="E39" s="8">
        <f t="shared" si="0"/>
        <v>9</v>
      </c>
      <c r="F39" s="8">
        <v>1</v>
      </c>
      <c r="G39" s="7" t="s">
        <v>17</v>
      </c>
      <c r="H39" s="7"/>
      <c r="I39" s="9">
        <v>20</v>
      </c>
      <c r="J39" s="15">
        <f t="shared" si="1"/>
        <v>9</v>
      </c>
    </row>
    <row r="40" spans="2:10" x14ac:dyDescent="0.2">
      <c r="B40" s="16" t="s">
        <v>14</v>
      </c>
      <c r="C40" s="3">
        <v>30</v>
      </c>
      <c r="D40" s="3">
        <v>1.5</v>
      </c>
      <c r="E40" s="3">
        <f t="shared" si="0"/>
        <v>45</v>
      </c>
      <c r="F40" s="3">
        <v>0.2</v>
      </c>
      <c r="G40" s="4" t="s">
        <v>15</v>
      </c>
      <c r="H40" s="2"/>
      <c r="I40" s="5">
        <v>20</v>
      </c>
      <c r="J40" s="22">
        <f t="shared" si="1"/>
        <v>9</v>
      </c>
    </row>
    <row r="41" spans="2:10" s="6" customFormat="1" ht="25.5" x14ac:dyDescent="0.2">
      <c r="B41" s="13" t="s">
        <v>32</v>
      </c>
      <c r="C41" s="8">
        <f>C42*F42</f>
        <v>6</v>
      </c>
      <c r="D41" s="8">
        <v>1.5</v>
      </c>
      <c r="E41" s="8">
        <f t="shared" si="0"/>
        <v>9</v>
      </c>
      <c r="F41" s="8">
        <v>1</v>
      </c>
      <c r="G41" s="7" t="s">
        <v>17</v>
      </c>
      <c r="H41" s="7"/>
      <c r="I41" s="9">
        <v>20</v>
      </c>
      <c r="J41" s="15">
        <f t="shared" si="1"/>
        <v>9</v>
      </c>
    </row>
    <row r="42" spans="2:10" x14ac:dyDescent="0.2">
      <c r="B42" s="16" t="s">
        <v>14</v>
      </c>
      <c r="C42" s="3">
        <v>30</v>
      </c>
      <c r="D42" s="3">
        <v>1.5</v>
      </c>
      <c r="E42" s="3">
        <f t="shared" si="0"/>
        <v>45</v>
      </c>
      <c r="F42" s="3">
        <v>0.2</v>
      </c>
      <c r="G42" s="4" t="s">
        <v>15</v>
      </c>
      <c r="H42" s="2"/>
      <c r="I42" s="5">
        <v>20</v>
      </c>
      <c r="J42" s="22">
        <f t="shared" si="1"/>
        <v>9</v>
      </c>
    </row>
    <row r="43" spans="2:10" s="6" customFormat="1" x14ac:dyDescent="0.2">
      <c r="B43" s="13" t="s">
        <v>33</v>
      </c>
      <c r="C43" s="7"/>
      <c r="D43" s="7"/>
      <c r="E43" s="7"/>
      <c r="F43" s="7"/>
      <c r="G43" s="7"/>
      <c r="H43" s="7"/>
      <c r="I43" s="7"/>
      <c r="J43" s="14"/>
    </row>
    <row r="44" spans="2:10" s="6" customFormat="1" x14ac:dyDescent="0.2">
      <c r="B44" s="13" t="s">
        <v>34</v>
      </c>
      <c r="C44" s="8">
        <f>C45*F45</f>
        <v>30</v>
      </c>
      <c r="D44" s="8">
        <v>1.5</v>
      </c>
      <c r="E44" s="8">
        <f t="shared" si="0"/>
        <v>45</v>
      </c>
      <c r="F44" s="8">
        <v>1</v>
      </c>
      <c r="G44" s="7" t="s">
        <v>5</v>
      </c>
      <c r="H44" s="7"/>
      <c r="I44" s="9">
        <v>20</v>
      </c>
      <c r="J44" s="15">
        <f t="shared" si="1"/>
        <v>45</v>
      </c>
    </row>
    <row r="45" spans="2:10" x14ac:dyDescent="0.2">
      <c r="B45" s="16" t="s">
        <v>14</v>
      </c>
      <c r="C45" s="3">
        <v>30</v>
      </c>
      <c r="D45" s="3">
        <v>1.5</v>
      </c>
      <c r="E45" s="3">
        <f t="shared" si="0"/>
        <v>45</v>
      </c>
      <c r="F45" s="3">
        <v>1</v>
      </c>
      <c r="G45" s="4" t="s">
        <v>15</v>
      </c>
      <c r="H45" s="2"/>
      <c r="I45" s="5">
        <v>20</v>
      </c>
      <c r="J45" s="22">
        <f t="shared" si="1"/>
        <v>45</v>
      </c>
    </row>
    <row r="46" spans="2:10" s="6" customFormat="1" x14ac:dyDescent="0.2">
      <c r="B46" s="13" t="s">
        <v>35</v>
      </c>
      <c r="C46" s="8">
        <f>C47*F47</f>
        <v>22.5</v>
      </c>
      <c r="D46" s="8">
        <v>1.5</v>
      </c>
      <c r="E46" s="8">
        <f t="shared" si="0"/>
        <v>33.75</v>
      </c>
      <c r="F46" s="8">
        <v>1</v>
      </c>
      <c r="G46" s="7" t="s">
        <v>5</v>
      </c>
      <c r="H46" s="7"/>
      <c r="I46" s="9">
        <v>20</v>
      </c>
      <c r="J46" s="15">
        <f t="shared" si="1"/>
        <v>33.75</v>
      </c>
    </row>
    <row r="47" spans="2:10" x14ac:dyDescent="0.2">
      <c r="B47" s="16" t="s">
        <v>14</v>
      </c>
      <c r="C47" s="3">
        <v>30</v>
      </c>
      <c r="D47" s="3">
        <v>1.5</v>
      </c>
      <c r="E47" s="3">
        <f t="shared" si="0"/>
        <v>45</v>
      </c>
      <c r="F47" s="3">
        <v>0.75</v>
      </c>
      <c r="G47" s="4" t="s">
        <v>15</v>
      </c>
      <c r="H47" s="2"/>
      <c r="I47" s="5">
        <v>20</v>
      </c>
      <c r="J47" s="22">
        <f t="shared" si="1"/>
        <v>33.75</v>
      </c>
    </row>
    <row r="48" spans="2:10" s="6" customFormat="1" x14ac:dyDescent="0.2">
      <c r="B48" s="13" t="s">
        <v>36</v>
      </c>
      <c r="C48" s="7"/>
      <c r="D48" s="7"/>
      <c r="E48" s="7"/>
      <c r="F48" s="7"/>
      <c r="G48" s="7"/>
      <c r="H48" s="7"/>
      <c r="I48" s="7"/>
      <c r="J48" s="14"/>
    </row>
    <row r="49" spans="2:10" s="6" customFormat="1" ht="25.5" x14ac:dyDescent="0.2">
      <c r="B49" s="13" t="s">
        <v>37</v>
      </c>
      <c r="C49" s="8">
        <f>C50*F50</f>
        <v>75</v>
      </c>
      <c r="D49" s="8">
        <v>1.5</v>
      </c>
      <c r="E49" s="8">
        <f t="shared" si="0"/>
        <v>112.5</v>
      </c>
      <c r="F49" s="8">
        <v>1</v>
      </c>
      <c r="G49" s="7" t="s">
        <v>17</v>
      </c>
      <c r="H49" s="7"/>
      <c r="I49" s="9">
        <v>20</v>
      </c>
      <c r="J49" s="15">
        <f t="shared" si="1"/>
        <v>112.5</v>
      </c>
    </row>
    <row r="50" spans="2:10" x14ac:dyDescent="0.2">
      <c r="B50" s="16" t="s">
        <v>14</v>
      </c>
      <c r="C50" s="3">
        <v>30</v>
      </c>
      <c r="D50" s="3">
        <v>1.5</v>
      </c>
      <c r="E50" s="3">
        <f t="shared" si="0"/>
        <v>45</v>
      </c>
      <c r="F50" s="3">
        <v>2.5</v>
      </c>
      <c r="G50" s="4" t="s">
        <v>15</v>
      </c>
      <c r="H50" s="2"/>
      <c r="I50" s="5">
        <v>20</v>
      </c>
      <c r="J50" s="22">
        <f t="shared" si="1"/>
        <v>112.5</v>
      </c>
    </row>
    <row r="51" spans="2:10" s="6" customFormat="1" ht="25.5" x14ac:dyDescent="0.2">
      <c r="B51" s="13" t="s">
        <v>38</v>
      </c>
      <c r="C51" s="8">
        <f>C52*F52</f>
        <v>57</v>
      </c>
      <c r="D51" s="8">
        <v>1.5</v>
      </c>
      <c r="E51" s="8">
        <f t="shared" si="0"/>
        <v>85.5</v>
      </c>
      <c r="F51" s="8">
        <v>1</v>
      </c>
      <c r="G51" s="7" t="s">
        <v>17</v>
      </c>
      <c r="H51" s="7"/>
      <c r="I51" s="9">
        <v>20</v>
      </c>
      <c r="J51" s="15">
        <f t="shared" si="1"/>
        <v>85.5</v>
      </c>
    </row>
    <row r="52" spans="2:10" x14ac:dyDescent="0.2">
      <c r="B52" s="16" t="s">
        <v>14</v>
      </c>
      <c r="C52" s="3">
        <v>30</v>
      </c>
      <c r="D52" s="3">
        <v>1.5</v>
      </c>
      <c r="E52" s="3">
        <f t="shared" si="0"/>
        <v>45</v>
      </c>
      <c r="F52" s="3">
        <v>1.9</v>
      </c>
      <c r="G52" s="4" t="s">
        <v>15</v>
      </c>
      <c r="H52" s="2"/>
      <c r="I52" s="5">
        <v>20</v>
      </c>
      <c r="J52" s="22">
        <f t="shared" si="1"/>
        <v>85.5</v>
      </c>
    </row>
    <row r="53" spans="2:10" s="6" customFormat="1" x14ac:dyDescent="0.2">
      <c r="B53" s="13" t="s">
        <v>39</v>
      </c>
      <c r="C53" s="7"/>
      <c r="D53" s="7"/>
      <c r="E53" s="7"/>
      <c r="F53" s="7"/>
      <c r="G53" s="7"/>
      <c r="H53" s="7"/>
      <c r="I53" s="7"/>
      <c r="J53" s="14"/>
    </row>
    <row r="54" spans="2:10" s="6" customFormat="1" ht="25.5" x14ac:dyDescent="0.2">
      <c r="B54" s="13" t="s">
        <v>40</v>
      </c>
      <c r="C54" s="8">
        <f>C55*F55+C56*F56+C57*F57</f>
        <v>4.1378000000000004</v>
      </c>
      <c r="D54" s="8">
        <v>1.5</v>
      </c>
      <c r="E54" s="8">
        <f t="shared" si="0"/>
        <v>6.2067000000000005</v>
      </c>
      <c r="F54" s="8">
        <v>1</v>
      </c>
      <c r="G54" s="7" t="s">
        <v>41</v>
      </c>
      <c r="H54" s="7"/>
      <c r="I54" s="9">
        <v>20</v>
      </c>
      <c r="J54" s="15">
        <f t="shared" si="1"/>
        <v>6.2067000000000005</v>
      </c>
    </row>
    <row r="55" spans="2:10" x14ac:dyDescent="0.2">
      <c r="B55" s="16" t="s">
        <v>24</v>
      </c>
      <c r="C55" s="3">
        <v>1.37</v>
      </c>
      <c r="D55" s="3">
        <v>1.504</v>
      </c>
      <c r="E55" s="3">
        <f t="shared" si="0"/>
        <v>2.0604800000000001</v>
      </c>
      <c r="F55" s="3">
        <v>0.44</v>
      </c>
      <c r="G55" s="4" t="s">
        <v>13</v>
      </c>
      <c r="H55" s="2"/>
      <c r="I55" s="5">
        <v>20</v>
      </c>
      <c r="J55" s="22">
        <f t="shared" si="1"/>
        <v>0.90661120000000006</v>
      </c>
    </row>
    <row r="56" spans="2:10" x14ac:dyDescent="0.2">
      <c r="B56" s="16" t="s">
        <v>25</v>
      </c>
      <c r="C56" s="3">
        <v>467</v>
      </c>
      <c r="D56" s="3">
        <v>1.5</v>
      </c>
      <c r="E56" s="3">
        <f t="shared" si="0"/>
        <v>700.5</v>
      </c>
      <c r="F56" s="3">
        <v>5.0000000000000001E-3</v>
      </c>
      <c r="G56" s="4" t="s">
        <v>26</v>
      </c>
      <c r="H56" s="2"/>
      <c r="I56" s="5">
        <v>20</v>
      </c>
      <c r="J56" s="22">
        <f t="shared" si="1"/>
        <v>3.5024999999999999</v>
      </c>
    </row>
    <row r="57" spans="2:10" x14ac:dyDescent="0.2">
      <c r="B57" s="16" t="s">
        <v>14</v>
      </c>
      <c r="C57" s="3">
        <v>30</v>
      </c>
      <c r="D57" s="3">
        <v>1.5</v>
      </c>
      <c r="E57" s="3">
        <f t="shared" si="0"/>
        <v>45</v>
      </c>
      <c r="F57" s="3">
        <v>0.04</v>
      </c>
      <c r="G57" s="4" t="s">
        <v>15</v>
      </c>
      <c r="H57" s="2"/>
      <c r="I57" s="5">
        <v>20</v>
      </c>
      <c r="J57" s="22">
        <f t="shared" si="1"/>
        <v>1.8</v>
      </c>
    </row>
    <row r="58" spans="2:10" s="6" customFormat="1" ht="25.5" x14ac:dyDescent="0.2">
      <c r="B58" s="13" t="s">
        <v>42</v>
      </c>
      <c r="C58" s="8">
        <f>C59*F59+C60*F60</f>
        <v>19.100000000000001</v>
      </c>
      <c r="D58" s="8">
        <v>1.5009999999999999</v>
      </c>
      <c r="E58" s="8">
        <f t="shared" si="0"/>
        <v>28.6691</v>
      </c>
      <c r="F58" s="8">
        <v>1</v>
      </c>
      <c r="G58" s="7" t="s">
        <v>41</v>
      </c>
      <c r="H58" s="7"/>
      <c r="I58" s="9">
        <v>20</v>
      </c>
      <c r="J58" s="15">
        <f t="shared" si="1"/>
        <v>28.6691</v>
      </c>
    </row>
    <row r="59" spans="2:10" x14ac:dyDescent="0.2">
      <c r="B59" s="16" t="s">
        <v>12</v>
      </c>
      <c r="C59" s="3">
        <v>2.0499999999999998</v>
      </c>
      <c r="D59" s="3">
        <v>1.502</v>
      </c>
      <c r="E59" s="3">
        <f t="shared" si="0"/>
        <v>3.0790999999999999</v>
      </c>
      <c r="F59" s="3">
        <v>2</v>
      </c>
      <c r="G59" s="4" t="s">
        <v>13</v>
      </c>
      <c r="H59" s="2"/>
      <c r="I59" s="5">
        <v>20</v>
      </c>
      <c r="J59" s="22">
        <f t="shared" si="1"/>
        <v>6.1581999999999999</v>
      </c>
    </row>
    <row r="60" spans="2:10" x14ac:dyDescent="0.2">
      <c r="B60" s="16" t="s">
        <v>14</v>
      </c>
      <c r="C60" s="3">
        <v>30</v>
      </c>
      <c r="D60" s="3">
        <v>1.5</v>
      </c>
      <c r="E60" s="3">
        <f t="shared" si="0"/>
        <v>45</v>
      </c>
      <c r="F60" s="3">
        <v>0.5</v>
      </c>
      <c r="G60" s="4" t="s">
        <v>15</v>
      </c>
      <c r="H60" s="2"/>
      <c r="I60" s="5">
        <v>20</v>
      </c>
      <c r="J60" s="22">
        <f t="shared" si="1"/>
        <v>22.5</v>
      </c>
    </row>
    <row r="61" spans="2:10" s="6" customFormat="1" ht="25.5" x14ac:dyDescent="0.2">
      <c r="B61" s="13" t="s">
        <v>43</v>
      </c>
      <c r="C61" s="8">
        <f>C62*F62+C63*F63</f>
        <v>29.2</v>
      </c>
      <c r="D61" s="8">
        <v>1.5009999999999999</v>
      </c>
      <c r="E61" s="8">
        <f t="shared" si="0"/>
        <v>43.829199999999993</v>
      </c>
      <c r="F61" s="8">
        <v>1</v>
      </c>
      <c r="G61" s="7" t="s">
        <v>41</v>
      </c>
      <c r="H61" s="7"/>
      <c r="I61" s="9">
        <v>20</v>
      </c>
      <c r="J61" s="15">
        <f t="shared" si="1"/>
        <v>43.829199999999993</v>
      </c>
    </row>
    <row r="62" spans="2:10" x14ac:dyDescent="0.2">
      <c r="B62" s="16" t="s">
        <v>12</v>
      </c>
      <c r="C62" s="3">
        <v>2.0499999999999998</v>
      </c>
      <c r="D62" s="3">
        <v>1.502</v>
      </c>
      <c r="E62" s="3">
        <f t="shared" si="0"/>
        <v>3.0790999999999999</v>
      </c>
      <c r="F62" s="3">
        <v>4</v>
      </c>
      <c r="G62" s="4" t="s">
        <v>13</v>
      </c>
      <c r="H62" s="2"/>
      <c r="I62" s="5">
        <v>20</v>
      </c>
      <c r="J62" s="22">
        <f t="shared" si="1"/>
        <v>12.3164</v>
      </c>
    </row>
    <row r="63" spans="2:10" x14ac:dyDescent="0.2">
      <c r="B63" s="16" t="s">
        <v>14</v>
      </c>
      <c r="C63" s="3">
        <v>30</v>
      </c>
      <c r="D63" s="3">
        <v>1.5</v>
      </c>
      <c r="E63" s="3">
        <f t="shared" si="0"/>
        <v>45</v>
      </c>
      <c r="F63" s="3">
        <v>0.7</v>
      </c>
      <c r="G63" s="4" t="s">
        <v>15</v>
      </c>
      <c r="H63" s="2"/>
      <c r="I63" s="5">
        <v>20</v>
      </c>
      <c r="J63" s="22">
        <f t="shared" si="1"/>
        <v>31.499999999999996</v>
      </c>
    </row>
    <row r="64" spans="2:10" s="6" customFormat="1" x14ac:dyDescent="0.2">
      <c r="B64" s="13" t="s">
        <v>44</v>
      </c>
      <c r="C64" s="7"/>
      <c r="D64" s="7"/>
      <c r="E64" s="7"/>
      <c r="F64" s="7"/>
      <c r="G64" s="7"/>
      <c r="H64" s="7"/>
      <c r="I64" s="7"/>
      <c r="J64" s="14"/>
    </row>
    <row r="65" spans="2:10" s="6" customFormat="1" x14ac:dyDescent="0.2">
      <c r="B65" s="13" t="s">
        <v>45</v>
      </c>
      <c r="C65" s="8">
        <f>C66*F66+C67*F67</f>
        <v>13.2</v>
      </c>
      <c r="D65" s="8">
        <v>1.5</v>
      </c>
      <c r="E65" s="8">
        <f t="shared" si="0"/>
        <v>19.799999999999997</v>
      </c>
      <c r="F65" s="8">
        <v>1</v>
      </c>
      <c r="G65" s="7" t="s">
        <v>46</v>
      </c>
      <c r="H65" s="7"/>
      <c r="I65" s="9">
        <v>20</v>
      </c>
      <c r="J65" s="15">
        <f t="shared" si="1"/>
        <v>19.799999999999997</v>
      </c>
    </row>
    <row r="66" spans="2:10" x14ac:dyDescent="0.2">
      <c r="B66" s="16" t="s">
        <v>47</v>
      </c>
      <c r="C66" s="3">
        <v>13.2</v>
      </c>
      <c r="D66" s="3">
        <v>1.5</v>
      </c>
      <c r="E66" s="3">
        <f t="shared" si="0"/>
        <v>19.799999999999997</v>
      </c>
      <c r="F66" s="3">
        <v>1</v>
      </c>
      <c r="G66" s="4" t="s">
        <v>46</v>
      </c>
      <c r="H66" s="2"/>
      <c r="I66" s="5">
        <v>20</v>
      </c>
      <c r="J66" s="22">
        <f t="shared" si="1"/>
        <v>19.799999999999997</v>
      </c>
    </row>
    <row r="67" spans="2:10" x14ac:dyDescent="0.2">
      <c r="B67" s="16" t="s">
        <v>14</v>
      </c>
      <c r="C67" s="3">
        <v>30</v>
      </c>
      <c r="D67" s="3">
        <v>1.5</v>
      </c>
      <c r="E67" s="3">
        <f t="shared" si="0"/>
        <v>45</v>
      </c>
      <c r="F67" s="3">
        <v>0</v>
      </c>
      <c r="G67" s="4" t="s">
        <v>15</v>
      </c>
      <c r="H67" s="2"/>
      <c r="I67" s="5">
        <v>20</v>
      </c>
      <c r="J67" s="22">
        <f t="shared" si="1"/>
        <v>0</v>
      </c>
    </row>
    <row r="68" spans="2:10" s="6" customFormat="1" x14ac:dyDescent="0.2">
      <c r="B68" s="13" t="s">
        <v>48</v>
      </c>
      <c r="C68" s="8">
        <f>C69*F69+C70*F70</f>
        <v>48.41</v>
      </c>
      <c r="D68" s="8">
        <v>1.5</v>
      </c>
      <c r="E68" s="8">
        <f t="shared" si="0"/>
        <v>72.614999999999995</v>
      </c>
      <c r="F68" s="8">
        <v>1</v>
      </c>
      <c r="G68" s="7" t="s">
        <v>46</v>
      </c>
      <c r="H68" s="7"/>
      <c r="I68" s="9">
        <v>20</v>
      </c>
      <c r="J68" s="15">
        <f t="shared" si="1"/>
        <v>72.614999999999995</v>
      </c>
    </row>
    <row r="69" spans="2:10" x14ac:dyDescent="0.2">
      <c r="B69" s="16" t="s">
        <v>49</v>
      </c>
      <c r="C69" s="3">
        <v>48.41</v>
      </c>
      <c r="D69" s="3">
        <v>1.5</v>
      </c>
      <c r="E69" s="3">
        <f t="shared" si="0"/>
        <v>72.614999999999995</v>
      </c>
      <c r="F69" s="3">
        <v>1</v>
      </c>
      <c r="G69" s="4" t="s">
        <v>46</v>
      </c>
      <c r="H69" s="2"/>
      <c r="I69" s="5">
        <v>20</v>
      </c>
      <c r="J69" s="22">
        <f t="shared" si="1"/>
        <v>72.614999999999995</v>
      </c>
    </row>
    <row r="70" spans="2:10" x14ac:dyDescent="0.2">
      <c r="B70" s="16" t="s">
        <v>14</v>
      </c>
      <c r="C70" s="3">
        <v>30</v>
      </c>
      <c r="D70" s="3">
        <v>1.5</v>
      </c>
      <c r="E70" s="3">
        <f t="shared" si="0"/>
        <v>45</v>
      </c>
      <c r="F70" s="3">
        <v>0</v>
      </c>
      <c r="G70" s="4" t="s">
        <v>15</v>
      </c>
      <c r="H70" s="2"/>
      <c r="I70" s="5">
        <v>20</v>
      </c>
      <c r="J70" s="22">
        <f t="shared" si="1"/>
        <v>0</v>
      </c>
    </row>
    <row r="71" spans="2:10" s="6" customFormat="1" x14ac:dyDescent="0.2">
      <c r="B71" s="13" t="s">
        <v>50</v>
      </c>
      <c r="C71" s="8">
        <f>C72*F72+C73*F73</f>
        <v>13.2</v>
      </c>
      <c r="D71" s="8">
        <v>1.5</v>
      </c>
      <c r="E71" s="8">
        <f t="shared" si="0"/>
        <v>19.799999999999997</v>
      </c>
      <c r="F71" s="8">
        <v>1</v>
      </c>
      <c r="G71" s="7" t="s">
        <v>46</v>
      </c>
      <c r="H71" s="7"/>
      <c r="I71" s="9">
        <v>20</v>
      </c>
      <c r="J71" s="15">
        <f t="shared" si="1"/>
        <v>19.799999999999997</v>
      </c>
    </row>
    <row r="72" spans="2:10" x14ac:dyDescent="0.2">
      <c r="B72" s="16" t="s">
        <v>51</v>
      </c>
      <c r="C72" s="3">
        <v>13.2</v>
      </c>
      <c r="D72" s="3">
        <v>1.5</v>
      </c>
      <c r="E72" s="3">
        <f t="shared" ref="E72:E76" si="2">C72*D72</f>
        <v>19.799999999999997</v>
      </c>
      <c r="F72" s="3">
        <v>1</v>
      </c>
      <c r="G72" s="4" t="s">
        <v>46</v>
      </c>
      <c r="H72" s="2"/>
      <c r="I72" s="5">
        <v>20</v>
      </c>
      <c r="J72" s="22">
        <f t="shared" ref="J72:J76" si="3">E72*F72</f>
        <v>19.799999999999997</v>
      </c>
    </row>
    <row r="73" spans="2:10" x14ac:dyDescent="0.2">
      <c r="B73" s="16" t="s">
        <v>14</v>
      </c>
      <c r="C73" s="3">
        <v>30</v>
      </c>
      <c r="D73" s="3">
        <v>1.5</v>
      </c>
      <c r="E73" s="3">
        <f t="shared" si="2"/>
        <v>45</v>
      </c>
      <c r="F73" s="3">
        <v>0</v>
      </c>
      <c r="G73" s="4" t="s">
        <v>15</v>
      </c>
      <c r="H73" s="2"/>
      <c r="I73" s="5">
        <v>20</v>
      </c>
      <c r="J73" s="22">
        <f t="shared" si="3"/>
        <v>0</v>
      </c>
    </row>
    <row r="74" spans="2:10" s="6" customFormat="1" x14ac:dyDescent="0.2">
      <c r="B74" s="13" t="s">
        <v>52</v>
      </c>
      <c r="C74" s="8">
        <f>C75*F75+C76*F76</f>
        <v>21.64</v>
      </c>
      <c r="D74" s="8">
        <v>1.5</v>
      </c>
      <c r="E74" s="8">
        <f t="shared" si="2"/>
        <v>32.46</v>
      </c>
      <c r="F74" s="8">
        <v>1</v>
      </c>
      <c r="G74" s="7" t="s">
        <v>46</v>
      </c>
      <c r="H74" s="7"/>
      <c r="I74" s="9">
        <v>20</v>
      </c>
      <c r="J74" s="15">
        <f t="shared" si="3"/>
        <v>32.46</v>
      </c>
    </row>
    <row r="75" spans="2:10" x14ac:dyDescent="0.2">
      <c r="B75" s="16" t="s">
        <v>53</v>
      </c>
      <c r="C75" s="3">
        <v>21.64</v>
      </c>
      <c r="D75" s="3">
        <v>1.5</v>
      </c>
      <c r="E75" s="3">
        <f t="shared" si="2"/>
        <v>32.46</v>
      </c>
      <c r="F75" s="3">
        <v>1</v>
      </c>
      <c r="G75" s="4" t="s">
        <v>46</v>
      </c>
      <c r="H75" s="2"/>
      <c r="I75" s="5">
        <v>20</v>
      </c>
      <c r="J75" s="22">
        <f t="shared" si="3"/>
        <v>32.46</v>
      </c>
    </row>
    <row r="76" spans="2:10" ht="13.5" thickBot="1" x14ac:dyDescent="0.25">
      <c r="B76" s="17" t="s">
        <v>14</v>
      </c>
      <c r="C76" s="18">
        <v>30</v>
      </c>
      <c r="D76" s="18">
        <v>1.5</v>
      </c>
      <c r="E76" s="18">
        <f t="shared" si="2"/>
        <v>45</v>
      </c>
      <c r="F76" s="18">
        <v>0</v>
      </c>
      <c r="G76" s="19" t="s">
        <v>15</v>
      </c>
      <c r="H76" s="20"/>
      <c r="I76" s="21">
        <v>20</v>
      </c>
      <c r="J76" s="23">
        <f t="shared" si="3"/>
        <v>0</v>
      </c>
    </row>
    <row r="79" spans="2:10" ht="13.5" thickBot="1" x14ac:dyDescent="0.25"/>
    <row r="80" spans="2:10" ht="65.25" customHeight="1" thickBot="1" x14ac:dyDescent="0.25">
      <c r="B80" s="24" t="s">
        <v>54</v>
      </c>
      <c r="C80" s="25"/>
      <c r="D80" s="25"/>
      <c r="E80" s="26"/>
    </row>
  </sheetData>
  <mergeCells count="2">
    <mergeCell ref="B80:E80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69903ACE-6F19-4C2B-9F2D-3365CBA40C4D}"/>
</file>

<file path=customXml/itemProps2.xml><?xml version="1.0" encoding="utf-8"?>
<ds:datastoreItem xmlns:ds="http://schemas.openxmlformats.org/officeDocument/2006/customXml" ds:itemID="{0EB28671-BBA8-4890-9AD6-58CE900A97B6}"/>
</file>

<file path=customXml/itemProps3.xml><?xml version="1.0" encoding="utf-8"?>
<ds:datastoreItem xmlns:ds="http://schemas.openxmlformats.org/officeDocument/2006/customXml" ds:itemID="{15D5E3E1-CD51-42BE-8C6F-657AED176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